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petrinat/Documents/CYCLING CENTRE/2018/Trips/Canada/"/>
    </mc:Choice>
  </mc:AlternateContent>
  <bookViews>
    <workbookView xWindow="2180" yWindow="1020" windowWidth="28160" windowHeight="15500" tabRatio="500" activeTab="4"/>
  </bookViews>
  <sheets>
    <sheet name="Leg 1" sheetId="1" r:id="rId1"/>
    <sheet name="Leg 2" sheetId="2" r:id="rId2"/>
    <sheet name="Leg 3" sheetId="3" r:id="rId3"/>
    <sheet name="Leg 4" sheetId="4" r:id="rId4"/>
    <sheet name="Leg 5" sheetId="5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D4" i="5"/>
  <c r="E4" i="4"/>
  <c r="D4" i="4"/>
  <c r="E4" i="1"/>
  <c r="D4" i="1"/>
  <c r="E4" i="2"/>
  <c r="D4" i="2"/>
  <c r="E4" i="3"/>
  <c r="D4" i="3"/>
  <c r="G3" i="4"/>
  <c r="F3" i="4"/>
  <c r="G3" i="3"/>
  <c r="F3" i="3"/>
  <c r="F3" i="1"/>
  <c r="G3" i="2"/>
  <c r="F3" i="2"/>
  <c r="G3" i="5"/>
  <c r="F3" i="5"/>
  <c r="G3" i="1"/>
</calcChain>
</file>

<file path=xl/sharedStrings.xml><?xml version="1.0" encoding="utf-8"?>
<sst xmlns="http://schemas.openxmlformats.org/spreadsheetml/2006/main" count="407" uniqueCount="96">
  <si>
    <t>BUDGET CALCULATOR LEG 1</t>
  </si>
  <si>
    <t>RIDE ACROSS CANADA</t>
  </si>
  <si>
    <t>DATE</t>
  </si>
  <si>
    <t>ITEM</t>
  </si>
  <si>
    <t>ESTIMATED COST</t>
  </si>
  <si>
    <t>ACTUAL COST</t>
  </si>
  <si>
    <t>TOTAL</t>
  </si>
  <si>
    <t>Hotel</t>
  </si>
  <si>
    <t>Breakfast</t>
  </si>
  <si>
    <t>Lunch</t>
  </si>
  <si>
    <t>Dinner</t>
  </si>
  <si>
    <t>Flight</t>
  </si>
  <si>
    <t>Bike Transport</t>
  </si>
  <si>
    <t>Airport Transfer</t>
  </si>
  <si>
    <t>Estimate</t>
  </si>
  <si>
    <t>Actual</t>
  </si>
  <si>
    <t>BUDGET CALCULATOR LEG 5</t>
  </si>
  <si>
    <t>BUDGET CALCULATOR LEG 2</t>
  </si>
  <si>
    <t>July 15
Calgary</t>
  </si>
  <si>
    <t>July 16
Brooks</t>
  </si>
  <si>
    <t>July 17
Medicine Hat</t>
  </si>
  <si>
    <t>July 18
Maple Creek</t>
  </si>
  <si>
    <t>July 19
Swift Curent</t>
  </si>
  <si>
    <t>July 20
Moose Jaw</t>
  </si>
  <si>
    <t>July 21
Regina</t>
  </si>
  <si>
    <t>July 22
Whitewood</t>
  </si>
  <si>
    <t>July 23
Virden</t>
  </si>
  <si>
    <t>July 24
Neepawa</t>
  </si>
  <si>
    <t>July 25
Portage La Prairie</t>
  </si>
  <si>
    <t>July 26
Winnipeg</t>
  </si>
  <si>
    <t xml:space="preserve"> </t>
  </si>
  <si>
    <t>July 2
Vancouver</t>
  </si>
  <si>
    <t>Included in Fees</t>
  </si>
  <si>
    <t>Logistical Fees</t>
  </si>
  <si>
    <t>July 3
Chilliwack</t>
  </si>
  <si>
    <t>July 4
Princeton</t>
  </si>
  <si>
    <t>July 5
Osoyoos</t>
  </si>
  <si>
    <t>July 6
Grand Forks</t>
  </si>
  <si>
    <t>July 7
Nelson</t>
  </si>
  <si>
    <t>July 8
Creston</t>
  </si>
  <si>
    <t>July 9
Fernie</t>
  </si>
  <si>
    <t>July 10
Coleman</t>
  </si>
  <si>
    <t>July 11
Longview</t>
  </si>
  <si>
    <t>July 12
Canmore</t>
  </si>
  <si>
    <t>July 13
Canmore</t>
  </si>
  <si>
    <t>July 14
Calgary</t>
  </si>
  <si>
    <t>BRITISH COLUMBIA</t>
  </si>
  <si>
    <t>ALBERTA</t>
  </si>
  <si>
    <t>SASKATCHEWAN</t>
  </si>
  <si>
    <t>MANITOBA</t>
  </si>
  <si>
    <t>BUDGET CALCULATOR LEG 3</t>
  </si>
  <si>
    <t>July 27
Prawda</t>
  </si>
  <si>
    <t>July 28
Kenora</t>
  </si>
  <si>
    <t>July 29
Fort Frances</t>
  </si>
  <si>
    <t>July 30
Atikokan</t>
  </si>
  <si>
    <t>July 31
Thunder Bay</t>
  </si>
  <si>
    <t>August 1
Nipigon</t>
  </si>
  <si>
    <t>August 2
Terrace Bay</t>
  </si>
  <si>
    <t>August 3
White River</t>
  </si>
  <si>
    <t>August 4
Wawa</t>
  </si>
  <si>
    <t>August 5
Batchawana Bay</t>
  </si>
  <si>
    <t>August 6
Bruce Mines</t>
  </si>
  <si>
    <t>August 7
Spanish</t>
  </si>
  <si>
    <t>August 8
Manitoulin Island</t>
  </si>
  <si>
    <t>August 9
Owen Sound</t>
  </si>
  <si>
    <t>August 10
Oakville</t>
  </si>
  <si>
    <t>ONTARIO</t>
  </si>
  <si>
    <t>BUDGET CALCULATOR LEG 4</t>
  </si>
  <si>
    <t>August 12
Port Hope</t>
  </si>
  <si>
    <t>August 13
Kingston</t>
  </si>
  <si>
    <t>August 14
Brockville</t>
  </si>
  <si>
    <t>August 15
Cornwall</t>
  </si>
  <si>
    <t>August 16
Montreal</t>
  </si>
  <si>
    <t>August 17
Trois Riviere</t>
  </si>
  <si>
    <t>August 18
Quebec City</t>
  </si>
  <si>
    <t>QUEBEC</t>
  </si>
  <si>
    <t xml:space="preserve">Hotel </t>
  </si>
  <si>
    <t>August 19
Saint Pascal</t>
  </si>
  <si>
    <t>August 20
Edmundston</t>
  </si>
  <si>
    <t>August 21
Plaster Rock</t>
  </si>
  <si>
    <t>August 22
Miramichi</t>
  </si>
  <si>
    <t>August 23
Moncton</t>
  </si>
  <si>
    <t>August 24
Charlottetown</t>
  </si>
  <si>
    <t>August 25
New Glasgow</t>
  </si>
  <si>
    <t>August 26
Port Hawkesbury</t>
  </si>
  <si>
    <t>August 27
Cheticamp</t>
  </si>
  <si>
    <t>August 28
Ingonish</t>
  </si>
  <si>
    <t>August 29
Sydney</t>
  </si>
  <si>
    <t>August 30
Sydney</t>
  </si>
  <si>
    <t>NEW BRUNSWICK</t>
  </si>
  <si>
    <t>P.E.I.</t>
  </si>
  <si>
    <t>NOVA SCOTIA</t>
  </si>
  <si>
    <t>Included</t>
  </si>
  <si>
    <t>Ferry Crossing</t>
  </si>
  <si>
    <t> www.ferries.ca</t>
  </si>
  <si>
    <t>Travel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</si>
</sst>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name val="Calibri (Body)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62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847F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3" borderId="0" xfId="0" applyFont="1" applyFill="1" applyAlignment="1">
      <alignment horizontal="center" vertical="top" wrapText="1"/>
    </xf>
    <xf numFmtId="44" fontId="0" fillId="0" borderId="0" xfId="0" applyNumberFormat="1"/>
    <xf numFmtId="44" fontId="5" fillId="4" borderId="0" xfId="0" applyNumberFormat="1" applyFont="1" applyFill="1" applyAlignment="1">
      <alignment horizontal="center"/>
    </xf>
    <xf numFmtId="44" fontId="1" fillId="3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44" fontId="6" fillId="0" borderId="0" xfId="0" applyNumberFormat="1" applyFont="1" applyFill="1" applyAlignment="1">
      <alignment horizontal="left" vertical="top" wrapText="1"/>
    </xf>
    <xf numFmtId="44" fontId="7" fillId="0" borderId="0" xfId="0" applyNumberFormat="1" applyFont="1" applyFill="1" applyAlignment="1">
      <alignment horizontal="left"/>
    </xf>
    <xf numFmtId="0" fontId="10" fillId="0" borderId="0" xfId="0" applyFont="1"/>
    <xf numFmtId="0" fontId="8" fillId="0" borderId="0" xfId="21"/>
    <xf numFmtId="44" fontId="1" fillId="3" borderId="0" xfId="0" applyNumberFormat="1" applyFont="1" applyFill="1" applyAlignment="1">
      <alignment horizontal="center" wrapText="1"/>
    </xf>
    <xf numFmtId="44" fontId="2" fillId="4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center" vertical="top" wrapText="1"/>
    </xf>
    <xf numFmtId="16" fontId="0" fillId="0" borderId="0" xfId="0" applyNumberFormat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center" vertical="center" textRotation="90"/>
    </xf>
    <xf numFmtId="0" fontId="12" fillId="5" borderId="0" xfId="0" applyFont="1" applyFill="1" applyAlignment="1">
      <alignment horizontal="center" vertical="center" textRotation="88"/>
    </xf>
    <xf numFmtId="0" fontId="12" fillId="5" borderId="0" xfId="0" applyFont="1" applyFill="1" applyAlignment="1">
      <alignment horizontal="center" vertical="center" textRotation="90"/>
    </xf>
    <xf numFmtId="0" fontId="12" fillId="6" borderId="0" xfId="0" applyFont="1" applyFill="1" applyAlignment="1">
      <alignment horizontal="center" vertical="center" textRotation="90"/>
    </xf>
    <xf numFmtId="0" fontId="12" fillId="7" borderId="0" xfId="0" applyFont="1" applyFill="1" applyAlignment="1">
      <alignment horizontal="center" vertical="center" textRotation="90"/>
    </xf>
    <xf numFmtId="0" fontId="12" fillId="8" borderId="0" xfId="0" applyFont="1" applyFill="1" applyAlignment="1">
      <alignment horizontal="center" vertical="center" textRotation="90"/>
    </xf>
    <xf numFmtId="0" fontId="12" fillId="9" borderId="0" xfId="0" applyFont="1" applyFill="1" applyAlignment="1">
      <alignment horizontal="center" vertical="center" textRotation="90"/>
    </xf>
    <xf numFmtId="0" fontId="12" fillId="10" borderId="0" xfId="0" applyFont="1" applyFill="1" applyAlignment="1">
      <alignment horizontal="center" vertical="center" textRotation="90"/>
    </xf>
    <xf numFmtId="44" fontId="6" fillId="0" borderId="0" xfId="0" applyNumberFormat="1" applyFont="1" applyFill="1" applyAlignment="1">
      <alignment horizontal="center" vertical="top" wrapText="1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7"/>
  <colors>
    <mruColors>
      <color rgb="FFA847F1"/>
      <color rgb="FFF62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rrie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D4" sqref="D4"/>
    </sheetView>
  </sheetViews>
  <sheetFormatPr baseColWidth="10" defaultRowHeight="16"/>
  <cols>
    <col min="1" max="1" width="4" customWidth="1"/>
    <col min="3" max="3" width="14.33203125" customWidth="1"/>
    <col min="4" max="5" width="10.83203125" style="2"/>
    <col min="6" max="6" width="12.33203125" style="2" customWidth="1"/>
    <col min="7" max="7" width="12.5" customWidth="1"/>
  </cols>
  <sheetData>
    <row r="1" spans="1:7" ht="21">
      <c r="B1" s="15" t="s">
        <v>1</v>
      </c>
      <c r="C1" s="15"/>
      <c r="D1" s="15"/>
      <c r="E1" s="15"/>
      <c r="F1" s="12" t="s">
        <v>6</v>
      </c>
      <c r="G1" s="12"/>
    </row>
    <row r="2" spans="1:7" ht="19">
      <c r="B2" s="16" t="s">
        <v>0</v>
      </c>
      <c r="C2" s="16"/>
      <c r="D2" s="16"/>
      <c r="E2" s="16"/>
      <c r="F2" s="3" t="s">
        <v>14</v>
      </c>
      <c r="G2" s="3" t="s">
        <v>15</v>
      </c>
    </row>
    <row r="3" spans="1:7" ht="48">
      <c r="B3" s="1" t="s">
        <v>2</v>
      </c>
      <c r="C3" s="1" t="s">
        <v>3</v>
      </c>
      <c r="D3" s="4" t="s">
        <v>4</v>
      </c>
      <c r="E3" s="4" t="s">
        <v>5</v>
      </c>
      <c r="F3" s="3">
        <f>SUM(D4:D64)</f>
        <v>2260</v>
      </c>
      <c r="G3" s="3">
        <f>SUM(E4:E64)</f>
        <v>2260</v>
      </c>
    </row>
    <row r="4" spans="1:7" s="5" customFormat="1" ht="19">
      <c r="B4" s="6"/>
      <c r="C4" s="5" t="s">
        <v>33</v>
      </c>
      <c r="D4" s="26">
        <f>2000*1.13</f>
        <v>2260</v>
      </c>
      <c r="E4" s="26">
        <f>2000*1.13</f>
        <v>2260</v>
      </c>
      <c r="F4" s="8"/>
    </row>
    <row r="5" spans="1:7" s="5" customFormat="1" ht="19">
      <c r="B5" s="6"/>
      <c r="C5" s="6" t="s">
        <v>11</v>
      </c>
      <c r="D5" s="7"/>
      <c r="E5" s="7"/>
      <c r="F5" s="8"/>
    </row>
    <row r="6" spans="1:7" s="5" customFormat="1" ht="18" customHeight="1">
      <c r="B6" s="6"/>
      <c r="C6" s="6" t="s">
        <v>12</v>
      </c>
      <c r="D6" s="7"/>
      <c r="E6" s="7"/>
      <c r="F6" s="8"/>
    </row>
    <row r="7" spans="1:7" s="5" customFormat="1" ht="19">
      <c r="B7" s="6"/>
      <c r="C7" s="6" t="s">
        <v>13</v>
      </c>
      <c r="D7" s="7"/>
      <c r="E7" s="7"/>
      <c r="F7" s="8"/>
    </row>
    <row r="8" spans="1:7" s="5" customFormat="1" ht="21" customHeight="1">
      <c r="B8" s="6"/>
      <c r="C8" s="6" t="s">
        <v>95</v>
      </c>
      <c r="D8" s="7"/>
      <c r="E8" s="7"/>
      <c r="F8" s="8"/>
    </row>
    <row r="9" spans="1:7" s="5" customFormat="1" ht="19">
      <c r="A9" s="17" t="s">
        <v>46</v>
      </c>
      <c r="B9" s="13" t="s">
        <v>31</v>
      </c>
      <c r="C9" t="s">
        <v>7</v>
      </c>
      <c r="D9" s="7"/>
      <c r="E9" s="7"/>
      <c r="F9" s="8"/>
    </row>
    <row r="10" spans="1:7" s="5" customFormat="1" ht="19">
      <c r="A10" s="18"/>
      <c r="B10" s="14"/>
      <c r="C10" t="s">
        <v>8</v>
      </c>
      <c r="D10" s="7"/>
      <c r="E10" s="7"/>
      <c r="F10" s="8"/>
    </row>
    <row r="11" spans="1:7" s="5" customFormat="1" ht="19">
      <c r="A11" s="18"/>
      <c r="B11" s="14"/>
      <c r="C11" t="s">
        <v>9</v>
      </c>
      <c r="D11" s="7"/>
      <c r="E11" s="7"/>
      <c r="F11" s="8"/>
    </row>
    <row r="12" spans="1:7" s="5" customFormat="1" ht="32">
      <c r="A12" s="18"/>
      <c r="B12" s="14"/>
      <c r="C12" t="s">
        <v>10</v>
      </c>
      <c r="D12" s="7" t="s">
        <v>32</v>
      </c>
      <c r="E12" s="7"/>
      <c r="F12" s="8"/>
    </row>
    <row r="13" spans="1:7">
      <c r="A13" s="18"/>
      <c r="B13" s="13" t="s">
        <v>34</v>
      </c>
      <c r="C13" t="s">
        <v>7</v>
      </c>
    </row>
    <row r="14" spans="1:7">
      <c r="A14" s="18"/>
      <c r="B14" s="14"/>
      <c r="C14" t="s">
        <v>8</v>
      </c>
      <c r="D14" s="2">
        <v>0</v>
      </c>
    </row>
    <row r="15" spans="1:7">
      <c r="A15" s="18"/>
      <c r="B15" s="14"/>
      <c r="C15" t="s">
        <v>9</v>
      </c>
    </row>
    <row r="16" spans="1:7">
      <c r="A16" s="18"/>
      <c r="B16" s="14"/>
      <c r="C16" t="s">
        <v>10</v>
      </c>
    </row>
    <row r="17" spans="1:3">
      <c r="A17" s="18"/>
      <c r="B17" s="13" t="s">
        <v>35</v>
      </c>
      <c r="C17" t="s">
        <v>7</v>
      </c>
    </row>
    <row r="18" spans="1:3">
      <c r="A18" s="18"/>
      <c r="B18" s="14"/>
      <c r="C18" t="s">
        <v>8</v>
      </c>
    </row>
    <row r="19" spans="1:3">
      <c r="A19" s="18"/>
      <c r="B19" s="14"/>
      <c r="C19" t="s">
        <v>9</v>
      </c>
    </row>
    <row r="20" spans="1:3">
      <c r="A20" s="18"/>
      <c r="B20" s="14"/>
      <c r="C20" t="s">
        <v>10</v>
      </c>
    </row>
    <row r="21" spans="1:3">
      <c r="A21" s="18"/>
      <c r="B21" s="13" t="s">
        <v>36</v>
      </c>
      <c r="C21" t="s">
        <v>7</v>
      </c>
    </row>
    <row r="22" spans="1:3">
      <c r="A22" s="18"/>
      <c r="B22" s="14"/>
      <c r="C22" t="s">
        <v>8</v>
      </c>
    </row>
    <row r="23" spans="1:3">
      <c r="A23" s="18"/>
      <c r="B23" s="14"/>
      <c r="C23" t="s">
        <v>9</v>
      </c>
    </row>
    <row r="24" spans="1:3">
      <c r="A24" s="18"/>
      <c r="B24" s="14"/>
      <c r="C24" t="s">
        <v>10</v>
      </c>
    </row>
    <row r="25" spans="1:3">
      <c r="A25" s="18"/>
      <c r="B25" s="13" t="s">
        <v>37</v>
      </c>
      <c r="C25" t="s">
        <v>7</v>
      </c>
    </row>
    <row r="26" spans="1:3">
      <c r="A26" s="18"/>
      <c r="B26" s="14"/>
      <c r="C26" t="s">
        <v>8</v>
      </c>
    </row>
    <row r="27" spans="1:3">
      <c r="A27" s="18"/>
      <c r="B27" s="14"/>
      <c r="C27" t="s">
        <v>9</v>
      </c>
    </row>
    <row r="28" spans="1:3">
      <c r="A28" s="18"/>
      <c r="B28" s="14"/>
      <c r="C28" t="s">
        <v>10</v>
      </c>
    </row>
    <row r="29" spans="1:3">
      <c r="A29" s="18"/>
      <c r="B29" s="13" t="s">
        <v>38</v>
      </c>
      <c r="C29" t="s">
        <v>7</v>
      </c>
    </row>
    <row r="30" spans="1:3">
      <c r="A30" s="18"/>
      <c r="B30" s="14"/>
      <c r="C30" t="s">
        <v>8</v>
      </c>
    </row>
    <row r="31" spans="1:3">
      <c r="A31" s="18"/>
      <c r="B31" s="14"/>
      <c r="C31" t="s">
        <v>9</v>
      </c>
    </row>
    <row r="32" spans="1:3">
      <c r="A32" s="18"/>
      <c r="B32" s="14"/>
      <c r="C32" t="s">
        <v>10</v>
      </c>
    </row>
    <row r="33" spans="1:3">
      <c r="A33" s="18"/>
      <c r="B33" s="13" t="s">
        <v>39</v>
      </c>
      <c r="C33" t="s">
        <v>7</v>
      </c>
    </row>
    <row r="34" spans="1:3">
      <c r="A34" s="18"/>
      <c r="B34" s="14"/>
      <c r="C34" t="s">
        <v>8</v>
      </c>
    </row>
    <row r="35" spans="1:3">
      <c r="A35" s="18"/>
      <c r="B35" s="14"/>
      <c r="C35" t="s">
        <v>9</v>
      </c>
    </row>
    <row r="36" spans="1:3">
      <c r="A36" s="18"/>
      <c r="B36" s="14"/>
      <c r="C36" t="s">
        <v>10</v>
      </c>
    </row>
    <row r="37" spans="1:3">
      <c r="A37" s="18"/>
      <c r="B37" s="13" t="s">
        <v>40</v>
      </c>
      <c r="C37" t="s">
        <v>7</v>
      </c>
    </row>
    <row r="38" spans="1:3">
      <c r="A38" s="18"/>
      <c r="B38" s="14"/>
      <c r="C38" t="s">
        <v>8</v>
      </c>
    </row>
    <row r="39" spans="1:3">
      <c r="A39" s="18"/>
      <c r="B39" s="14"/>
      <c r="C39" t="s">
        <v>9</v>
      </c>
    </row>
    <row r="40" spans="1:3">
      <c r="A40" s="18"/>
      <c r="B40" s="14"/>
      <c r="C40" t="s">
        <v>10</v>
      </c>
    </row>
    <row r="41" spans="1:3">
      <c r="A41" s="19" t="s">
        <v>47</v>
      </c>
      <c r="B41" s="13" t="s">
        <v>41</v>
      </c>
      <c r="C41" t="s">
        <v>7</v>
      </c>
    </row>
    <row r="42" spans="1:3">
      <c r="A42" s="19"/>
      <c r="B42" s="14"/>
      <c r="C42" t="s">
        <v>8</v>
      </c>
    </row>
    <row r="43" spans="1:3">
      <c r="A43" s="19"/>
      <c r="B43" s="14"/>
      <c r="C43" t="s">
        <v>9</v>
      </c>
    </row>
    <row r="44" spans="1:3">
      <c r="A44" s="19"/>
      <c r="B44" s="14"/>
      <c r="C44" t="s">
        <v>10</v>
      </c>
    </row>
    <row r="45" spans="1:3">
      <c r="A45" s="19"/>
      <c r="B45" s="13" t="s">
        <v>42</v>
      </c>
      <c r="C45" t="s">
        <v>7</v>
      </c>
    </row>
    <row r="46" spans="1:3">
      <c r="A46" s="19"/>
      <c r="B46" s="14"/>
      <c r="C46" t="s">
        <v>8</v>
      </c>
    </row>
    <row r="47" spans="1:3">
      <c r="A47" s="19"/>
      <c r="B47" s="14"/>
      <c r="C47" t="s">
        <v>9</v>
      </c>
    </row>
    <row r="48" spans="1:3">
      <c r="A48" s="19"/>
      <c r="B48" s="14"/>
      <c r="C48" t="s">
        <v>10</v>
      </c>
    </row>
    <row r="49" spans="1:4">
      <c r="A49" s="19"/>
      <c r="B49" s="13" t="s">
        <v>43</v>
      </c>
      <c r="C49" t="s">
        <v>7</v>
      </c>
    </row>
    <row r="50" spans="1:4">
      <c r="A50" s="19"/>
      <c r="B50" s="14"/>
      <c r="C50" t="s">
        <v>8</v>
      </c>
    </row>
    <row r="51" spans="1:4">
      <c r="A51" s="19"/>
      <c r="B51" s="14"/>
      <c r="C51" t="s">
        <v>9</v>
      </c>
    </row>
    <row r="52" spans="1:4">
      <c r="A52" s="19"/>
      <c r="B52" s="14"/>
      <c r="C52" t="s">
        <v>10</v>
      </c>
    </row>
    <row r="53" spans="1:4">
      <c r="A53" s="19"/>
      <c r="B53" s="13" t="s">
        <v>44</v>
      </c>
      <c r="C53" t="s">
        <v>7</v>
      </c>
    </row>
    <row r="54" spans="1:4">
      <c r="A54" s="19"/>
      <c r="B54" s="14"/>
      <c r="C54" t="s">
        <v>8</v>
      </c>
    </row>
    <row r="55" spans="1:4">
      <c r="A55" s="19"/>
      <c r="B55" s="14"/>
      <c r="C55" t="s">
        <v>9</v>
      </c>
    </row>
    <row r="56" spans="1:4">
      <c r="A56" s="19"/>
      <c r="B56" s="14"/>
      <c r="C56" t="s">
        <v>10</v>
      </c>
    </row>
    <row r="57" spans="1:4">
      <c r="A57" s="19"/>
      <c r="B57" s="13" t="s">
        <v>45</v>
      </c>
      <c r="C57" t="s">
        <v>7</v>
      </c>
    </row>
    <row r="58" spans="1:4">
      <c r="A58" s="19"/>
      <c r="B58" s="14"/>
      <c r="C58" t="s">
        <v>8</v>
      </c>
    </row>
    <row r="59" spans="1:4">
      <c r="A59" s="19"/>
      <c r="B59" s="14"/>
      <c r="C59" t="s">
        <v>9</v>
      </c>
    </row>
    <row r="60" spans="1:4">
      <c r="A60" s="19"/>
      <c r="B60" s="14"/>
      <c r="C60" t="s">
        <v>10</v>
      </c>
      <c r="D60" s="2" t="s">
        <v>32</v>
      </c>
    </row>
    <row r="61" spans="1:4">
      <c r="A61" s="19"/>
      <c r="B61" s="13" t="s">
        <v>18</v>
      </c>
      <c r="C61" t="s">
        <v>7</v>
      </c>
    </row>
    <row r="62" spans="1:4">
      <c r="A62" s="19"/>
      <c r="B62" s="14"/>
      <c r="C62" t="s">
        <v>8</v>
      </c>
    </row>
    <row r="63" spans="1:4">
      <c r="A63" s="19"/>
      <c r="B63" s="14"/>
      <c r="C63" t="s">
        <v>9</v>
      </c>
    </row>
    <row r="64" spans="1:4">
      <c r="A64" s="19"/>
      <c r="B64" s="14"/>
      <c r="C64" t="s">
        <v>10</v>
      </c>
    </row>
  </sheetData>
  <mergeCells count="19">
    <mergeCell ref="A9:A40"/>
    <mergeCell ref="A41:A64"/>
    <mergeCell ref="B53:B56"/>
    <mergeCell ref="B57:B60"/>
    <mergeCell ref="B61:B64"/>
    <mergeCell ref="B45:B48"/>
    <mergeCell ref="B49:B52"/>
    <mergeCell ref="F1:G1"/>
    <mergeCell ref="B29:B32"/>
    <mergeCell ref="B33:B36"/>
    <mergeCell ref="B37:B40"/>
    <mergeCell ref="B41:B44"/>
    <mergeCell ref="B1:E1"/>
    <mergeCell ref="B2:E2"/>
    <mergeCell ref="B13:B16"/>
    <mergeCell ref="B17:B20"/>
    <mergeCell ref="B21:B24"/>
    <mergeCell ref="B25:B28"/>
    <mergeCell ref="B9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4" sqref="D4"/>
    </sheetView>
  </sheetViews>
  <sheetFormatPr baseColWidth="10" defaultRowHeight="16"/>
  <cols>
    <col min="1" max="1" width="4" customWidth="1"/>
    <col min="3" max="3" width="14.33203125" customWidth="1"/>
    <col min="4" max="5" width="10.83203125" style="2"/>
    <col min="6" max="6" width="12.83203125" style="2" customWidth="1"/>
    <col min="7" max="7" width="13" customWidth="1"/>
  </cols>
  <sheetData>
    <row r="1" spans="1:7" ht="21">
      <c r="B1" s="15" t="s">
        <v>1</v>
      </c>
      <c r="C1" s="15"/>
      <c r="D1" s="15"/>
      <c r="E1" s="15"/>
      <c r="F1" s="12" t="s">
        <v>6</v>
      </c>
      <c r="G1" s="12"/>
    </row>
    <row r="2" spans="1:7" ht="19">
      <c r="B2" s="16" t="s">
        <v>17</v>
      </c>
      <c r="C2" s="16"/>
      <c r="D2" s="16"/>
      <c r="E2" s="16"/>
      <c r="F2" s="3" t="s">
        <v>14</v>
      </c>
      <c r="G2" s="3" t="s">
        <v>15</v>
      </c>
    </row>
    <row r="3" spans="1:7" ht="48">
      <c r="B3" s="1" t="s">
        <v>2</v>
      </c>
      <c r="C3" s="1" t="s">
        <v>3</v>
      </c>
      <c r="D3" s="4" t="s">
        <v>4</v>
      </c>
      <c r="E3" s="4" t="s">
        <v>5</v>
      </c>
      <c r="F3" s="3">
        <f>SUM(D4:D60)</f>
        <v>1694.9999999999998</v>
      </c>
      <c r="G3" s="3">
        <f>SUM(E4:E60)</f>
        <v>1694.9999999999998</v>
      </c>
    </row>
    <row r="4" spans="1:7" ht="19">
      <c r="A4" s="5"/>
      <c r="B4" s="6"/>
      <c r="C4" s="5" t="s">
        <v>33</v>
      </c>
      <c r="D4" s="26">
        <f>1500*1.13</f>
        <v>1694.9999999999998</v>
      </c>
      <c r="E4" s="26">
        <f>1500*1.13</f>
        <v>1694.9999999999998</v>
      </c>
      <c r="F4" s="8"/>
      <c r="G4" s="5"/>
    </row>
    <row r="5" spans="1:7" ht="19">
      <c r="A5" s="5"/>
      <c r="B5" s="6"/>
      <c r="C5" s="6" t="s">
        <v>11</v>
      </c>
      <c r="D5" s="7"/>
      <c r="E5" s="7"/>
      <c r="F5" s="8"/>
      <c r="G5" s="5"/>
    </row>
    <row r="6" spans="1:7" ht="19">
      <c r="A6" s="5"/>
      <c r="B6" s="6"/>
      <c r="C6" s="6" t="s">
        <v>12</v>
      </c>
      <c r="D6" s="7"/>
      <c r="E6" s="7"/>
      <c r="F6" s="8"/>
      <c r="G6" s="5"/>
    </row>
    <row r="7" spans="1:7" ht="19">
      <c r="A7" s="5"/>
      <c r="B7" s="6"/>
      <c r="C7" s="6" t="s">
        <v>13</v>
      </c>
      <c r="D7" s="7"/>
      <c r="E7" s="7"/>
      <c r="F7" s="8"/>
      <c r="G7" s="5"/>
    </row>
    <row r="8" spans="1:7" ht="19" customHeight="1">
      <c r="A8" s="5"/>
      <c r="B8" s="6"/>
      <c r="C8" s="6" t="s">
        <v>95</v>
      </c>
      <c r="D8" s="7"/>
      <c r="E8" s="7"/>
      <c r="F8" s="8"/>
      <c r="G8" s="5"/>
    </row>
    <row r="9" spans="1:7">
      <c r="A9" s="20" t="s">
        <v>47</v>
      </c>
      <c r="B9" s="13" t="s">
        <v>18</v>
      </c>
      <c r="C9" t="s">
        <v>7</v>
      </c>
    </row>
    <row r="10" spans="1:7">
      <c r="A10" s="20"/>
      <c r="B10" s="14"/>
      <c r="C10" t="s">
        <v>8</v>
      </c>
      <c r="D10" s="2">
        <v>0</v>
      </c>
    </row>
    <row r="11" spans="1:7">
      <c r="A11" s="20"/>
      <c r="B11" s="14"/>
      <c r="C11" t="s">
        <v>9</v>
      </c>
    </row>
    <row r="12" spans="1:7">
      <c r="A12" s="20"/>
      <c r="B12" s="14"/>
      <c r="C12" t="s">
        <v>10</v>
      </c>
    </row>
    <row r="13" spans="1:7">
      <c r="A13" s="20"/>
      <c r="B13" s="13" t="s">
        <v>19</v>
      </c>
      <c r="C13" t="s">
        <v>7</v>
      </c>
    </row>
    <row r="14" spans="1:7">
      <c r="A14" s="20"/>
      <c r="B14" s="14"/>
      <c r="C14" t="s">
        <v>8</v>
      </c>
    </row>
    <row r="15" spans="1:7">
      <c r="A15" s="20"/>
      <c r="B15" s="14"/>
      <c r="C15" t="s">
        <v>9</v>
      </c>
    </row>
    <row r="16" spans="1:7">
      <c r="A16" s="20"/>
      <c r="B16" s="14"/>
      <c r="C16" t="s">
        <v>10</v>
      </c>
    </row>
    <row r="17" spans="1:3">
      <c r="A17" s="20"/>
      <c r="B17" s="13" t="s">
        <v>20</v>
      </c>
      <c r="C17" t="s">
        <v>7</v>
      </c>
    </row>
    <row r="18" spans="1:3">
      <c r="A18" s="20"/>
      <c r="B18" s="14"/>
      <c r="C18" t="s">
        <v>8</v>
      </c>
    </row>
    <row r="19" spans="1:3">
      <c r="A19" s="20"/>
      <c r="B19" s="14"/>
      <c r="C19" t="s">
        <v>9</v>
      </c>
    </row>
    <row r="20" spans="1:3">
      <c r="A20" s="20"/>
      <c r="B20" s="14"/>
      <c r="C20" t="s">
        <v>10</v>
      </c>
    </row>
    <row r="21" spans="1:3">
      <c r="A21" s="21" t="s">
        <v>48</v>
      </c>
      <c r="B21" s="13" t="s">
        <v>21</v>
      </c>
      <c r="C21" t="s">
        <v>7</v>
      </c>
    </row>
    <row r="22" spans="1:3">
      <c r="A22" s="21"/>
      <c r="B22" s="14"/>
      <c r="C22" t="s">
        <v>8</v>
      </c>
    </row>
    <row r="23" spans="1:3">
      <c r="A23" s="21"/>
      <c r="B23" s="14"/>
      <c r="C23" t="s">
        <v>9</v>
      </c>
    </row>
    <row r="24" spans="1:3">
      <c r="A24" s="21"/>
      <c r="B24" s="14"/>
      <c r="C24" t="s">
        <v>10</v>
      </c>
    </row>
    <row r="25" spans="1:3">
      <c r="A25" s="21"/>
      <c r="B25" s="13" t="s">
        <v>22</v>
      </c>
      <c r="C25" t="s">
        <v>7</v>
      </c>
    </row>
    <row r="26" spans="1:3">
      <c r="A26" s="21"/>
      <c r="B26" s="14"/>
      <c r="C26" t="s">
        <v>8</v>
      </c>
    </row>
    <row r="27" spans="1:3">
      <c r="A27" s="21"/>
      <c r="B27" s="14"/>
      <c r="C27" t="s">
        <v>9</v>
      </c>
    </row>
    <row r="28" spans="1:3">
      <c r="A28" s="21"/>
      <c r="B28" s="14"/>
      <c r="C28" t="s">
        <v>10</v>
      </c>
    </row>
    <row r="29" spans="1:3">
      <c r="A29" s="21"/>
      <c r="B29" s="13" t="s">
        <v>23</v>
      </c>
      <c r="C29" t="s">
        <v>7</v>
      </c>
    </row>
    <row r="30" spans="1:3">
      <c r="A30" s="21"/>
      <c r="B30" s="14"/>
      <c r="C30" t="s">
        <v>8</v>
      </c>
    </row>
    <row r="31" spans="1:3">
      <c r="A31" s="21"/>
      <c r="B31" s="14"/>
      <c r="C31" t="s">
        <v>9</v>
      </c>
    </row>
    <row r="32" spans="1:3">
      <c r="A32" s="21"/>
      <c r="B32" s="14"/>
      <c r="C32" t="s">
        <v>10</v>
      </c>
    </row>
    <row r="33" spans="1:3">
      <c r="A33" s="21"/>
      <c r="B33" s="13" t="s">
        <v>24</v>
      </c>
      <c r="C33" t="s">
        <v>7</v>
      </c>
    </row>
    <row r="34" spans="1:3">
      <c r="A34" s="21"/>
      <c r="B34" s="14"/>
      <c r="C34" t="s">
        <v>8</v>
      </c>
    </row>
    <row r="35" spans="1:3">
      <c r="A35" s="21"/>
      <c r="B35" s="14"/>
      <c r="C35" t="s">
        <v>9</v>
      </c>
    </row>
    <row r="36" spans="1:3">
      <c r="A36" s="21"/>
      <c r="B36" s="14"/>
      <c r="C36" t="s">
        <v>10</v>
      </c>
    </row>
    <row r="37" spans="1:3">
      <c r="A37" s="21"/>
      <c r="B37" s="13" t="s">
        <v>25</v>
      </c>
      <c r="C37" t="s">
        <v>7</v>
      </c>
    </row>
    <row r="38" spans="1:3">
      <c r="A38" s="21"/>
      <c r="B38" s="14"/>
      <c r="C38" t="s">
        <v>8</v>
      </c>
    </row>
    <row r="39" spans="1:3">
      <c r="A39" s="21"/>
      <c r="B39" s="14"/>
      <c r="C39" t="s">
        <v>9</v>
      </c>
    </row>
    <row r="40" spans="1:3">
      <c r="A40" s="21"/>
      <c r="B40" s="14"/>
      <c r="C40" t="s">
        <v>10</v>
      </c>
    </row>
    <row r="41" spans="1:3">
      <c r="A41" s="22" t="s">
        <v>49</v>
      </c>
      <c r="B41" s="13" t="s">
        <v>26</v>
      </c>
      <c r="C41" t="s">
        <v>7</v>
      </c>
    </row>
    <row r="42" spans="1:3">
      <c r="A42" s="22"/>
      <c r="B42" s="14"/>
      <c r="C42" t="s">
        <v>8</v>
      </c>
    </row>
    <row r="43" spans="1:3">
      <c r="A43" s="22"/>
      <c r="B43" s="14"/>
      <c r="C43" t="s">
        <v>9</v>
      </c>
    </row>
    <row r="44" spans="1:3">
      <c r="A44" s="22"/>
      <c r="B44" s="14"/>
      <c r="C44" t="s">
        <v>10</v>
      </c>
    </row>
    <row r="45" spans="1:3">
      <c r="A45" s="22"/>
      <c r="B45" s="13" t="s">
        <v>27</v>
      </c>
      <c r="C45" t="s">
        <v>7</v>
      </c>
    </row>
    <row r="46" spans="1:3">
      <c r="A46" s="22"/>
      <c r="B46" s="14"/>
      <c r="C46" t="s">
        <v>8</v>
      </c>
    </row>
    <row r="47" spans="1:3">
      <c r="A47" s="22"/>
      <c r="B47" s="14"/>
      <c r="C47" t="s">
        <v>9</v>
      </c>
    </row>
    <row r="48" spans="1:3">
      <c r="A48" s="22"/>
      <c r="B48" s="14"/>
      <c r="C48" t="s">
        <v>10</v>
      </c>
    </row>
    <row r="49" spans="1:3">
      <c r="A49" s="22"/>
      <c r="B49" s="13" t="s">
        <v>28</v>
      </c>
      <c r="C49" t="s">
        <v>7</v>
      </c>
    </row>
    <row r="50" spans="1:3">
      <c r="A50" s="22"/>
      <c r="B50" s="14"/>
      <c r="C50" t="s">
        <v>8</v>
      </c>
    </row>
    <row r="51" spans="1:3">
      <c r="A51" s="22"/>
      <c r="B51" s="14"/>
      <c r="C51" t="s">
        <v>9</v>
      </c>
    </row>
    <row r="52" spans="1:3">
      <c r="A52" s="22"/>
      <c r="B52" s="14"/>
      <c r="C52" t="s">
        <v>10</v>
      </c>
    </row>
    <row r="53" spans="1:3">
      <c r="A53" s="22"/>
      <c r="B53" s="13" t="s">
        <v>29</v>
      </c>
      <c r="C53" t="s">
        <v>7</v>
      </c>
    </row>
    <row r="54" spans="1:3">
      <c r="A54" s="22"/>
      <c r="B54" s="14"/>
      <c r="C54" t="s">
        <v>8</v>
      </c>
    </row>
    <row r="55" spans="1:3">
      <c r="A55" s="22"/>
      <c r="B55" s="14"/>
      <c r="C55" t="s">
        <v>9</v>
      </c>
    </row>
    <row r="56" spans="1:3">
      <c r="A56" s="22"/>
      <c r="B56" s="14"/>
      <c r="C56" t="s">
        <v>10</v>
      </c>
    </row>
    <row r="57" spans="1:3">
      <c r="B57" s="14" t="s">
        <v>30</v>
      </c>
      <c r="C57" t="s">
        <v>30</v>
      </c>
    </row>
    <row r="58" spans="1:3">
      <c r="B58" s="14"/>
      <c r="C58" t="s">
        <v>30</v>
      </c>
    </row>
    <row r="59" spans="1:3">
      <c r="B59" s="14"/>
      <c r="C59" t="s">
        <v>30</v>
      </c>
    </row>
    <row r="60" spans="1:3">
      <c r="B60" s="14"/>
      <c r="C60" t="s">
        <v>30</v>
      </c>
    </row>
  </sheetData>
  <mergeCells count="19">
    <mergeCell ref="B45:B48"/>
    <mergeCell ref="B49:B52"/>
    <mergeCell ref="B53:B56"/>
    <mergeCell ref="B57:B60"/>
    <mergeCell ref="A9:A20"/>
    <mergeCell ref="A21:A40"/>
    <mergeCell ref="A41:A56"/>
    <mergeCell ref="B21:B24"/>
    <mergeCell ref="B25:B28"/>
    <mergeCell ref="B29:B32"/>
    <mergeCell ref="B33:B36"/>
    <mergeCell ref="B37:B40"/>
    <mergeCell ref="B41:B44"/>
    <mergeCell ref="B17:B20"/>
    <mergeCell ref="B1:E1"/>
    <mergeCell ref="F1:G1"/>
    <mergeCell ref="B2:E2"/>
    <mergeCell ref="B9:B12"/>
    <mergeCell ref="B13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D4" sqref="D4"/>
    </sheetView>
  </sheetViews>
  <sheetFormatPr baseColWidth="10" defaultRowHeight="16"/>
  <cols>
    <col min="1" max="1" width="5" customWidth="1"/>
    <col min="3" max="3" width="18" customWidth="1"/>
    <col min="4" max="5" width="10.83203125" style="2"/>
    <col min="6" max="7" width="13" customWidth="1"/>
  </cols>
  <sheetData>
    <row r="1" spans="1:7" ht="21">
      <c r="B1" s="15" t="s">
        <v>1</v>
      </c>
      <c r="C1" s="15"/>
      <c r="D1" s="15"/>
      <c r="E1" s="15"/>
      <c r="F1" s="12" t="s">
        <v>6</v>
      </c>
      <c r="G1" s="12"/>
    </row>
    <row r="2" spans="1:7" ht="19">
      <c r="B2" s="16" t="s">
        <v>50</v>
      </c>
      <c r="C2" s="16"/>
      <c r="D2" s="16"/>
      <c r="E2" s="16"/>
      <c r="F2" s="3" t="s">
        <v>14</v>
      </c>
      <c r="G2" s="3" t="s">
        <v>15</v>
      </c>
    </row>
    <row r="3" spans="1:7" ht="48">
      <c r="B3" s="1" t="s">
        <v>2</v>
      </c>
      <c r="C3" s="1" t="s">
        <v>3</v>
      </c>
      <c r="D3" s="4" t="s">
        <v>4</v>
      </c>
      <c r="E3" s="4" t="s">
        <v>5</v>
      </c>
      <c r="F3" s="3">
        <f>SUM(D4:D72)</f>
        <v>2373</v>
      </c>
      <c r="G3" s="3">
        <f>SUM(E4:E72)</f>
        <v>2373</v>
      </c>
    </row>
    <row r="4" spans="1:7" ht="17" customHeight="1">
      <c r="A4" s="5"/>
      <c r="B4" s="6"/>
      <c r="C4" s="5" t="s">
        <v>33</v>
      </c>
      <c r="D4" s="26">
        <f>2100*1.13</f>
        <v>2373</v>
      </c>
      <c r="E4" s="26">
        <f>2100*1.13</f>
        <v>2373</v>
      </c>
      <c r="F4" s="8"/>
      <c r="G4" s="5"/>
    </row>
    <row r="5" spans="1:7" ht="17" customHeight="1">
      <c r="A5" s="5"/>
      <c r="B5" s="6"/>
      <c r="C5" s="6" t="s">
        <v>11</v>
      </c>
      <c r="D5" s="7"/>
      <c r="E5" s="7"/>
      <c r="F5" s="8"/>
      <c r="G5" s="5"/>
    </row>
    <row r="6" spans="1:7" ht="17" customHeight="1">
      <c r="A6" s="5"/>
      <c r="B6" s="6"/>
      <c r="C6" s="6" t="s">
        <v>12</v>
      </c>
      <c r="D6" s="7"/>
      <c r="E6" s="7"/>
      <c r="F6" s="8"/>
      <c r="G6" s="5"/>
    </row>
    <row r="7" spans="1:7" ht="17" customHeight="1">
      <c r="A7" s="5"/>
      <c r="B7" s="6"/>
      <c r="C7" s="6" t="s">
        <v>13</v>
      </c>
      <c r="D7" s="7"/>
      <c r="E7" s="7"/>
      <c r="F7" s="8"/>
      <c r="G7" s="5"/>
    </row>
    <row r="8" spans="1:7" ht="17" customHeight="1">
      <c r="A8" s="5"/>
      <c r="B8" s="6"/>
      <c r="C8" s="6" t="s">
        <v>95</v>
      </c>
      <c r="D8" s="7"/>
      <c r="E8" s="7"/>
      <c r="F8" s="8"/>
      <c r="G8" s="5"/>
    </row>
    <row r="9" spans="1:7" ht="16" customHeight="1">
      <c r="A9" s="22" t="s">
        <v>49</v>
      </c>
      <c r="B9" s="13" t="s">
        <v>29</v>
      </c>
      <c r="C9" t="s">
        <v>7</v>
      </c>
      <c r="F9" s="2"/>
    </row>
    <row r="10" spans="1:7">
      <c r="A10" s="22"/>
      <c r="B10" s="14"/>
      <c r="C10" t="s">
        <v>8</v>
      </c>
      <c r="D10" s="2">
        <v>0</v>
      </c>
      <c r="F10" s="2"/>
    </row>
    <row r="11" spans="1:7">
      <c r="A11" s="22"/>
      <c r="B11" s="14"/>
      <c r="C11" t="s">
        <v>9</v>
      </c>
      <c r="F11" s="2"/>
    </row>
    <row r="12" spans="1:7">
      <c r="A12" s="22"/>
      <c r="B12" s="14"/>
      <c r="C12" t="s">
        <v>10</v>
      </c>
      <c r="F12" s="2"/>
    </row>
    <row r="13" spans="1:7">
      <c r="A13" s="22"/>
      <c r="B13" s="13" t="s">
        <v>51</v>
      </c>
      <c r="C13" t="s">
        <v>7</v>
      </c>
    </row>
    <row r="14" spans="1:7">
      <c r="A14" s="22"/>
      <c r="B14" s="14"/>
      <c r="C14" t="s">
        <v>8</v>
      </c>
    </row>
    <row r="15" spans="1:7">
      <c r="A15" s="22"/>
      <c r="B15" s="14"/>
      <c r="C15" t="s">
        <v>9</v>
      </c>
    </row>
    <row r="16" spans="1:7">
      <c r="A16" s="22"/>
      <c r="B16" s="14"/>
      <c r="C16" t="s">
        <v>10</v>
      </c>
    </row>
    <row r="17" spans="1:3">
      <c r="A17" s="23" t="s">
        <v>66</v>
      </c>
      <c r="B17" s="13" t="s">
        <v>52</v>
      </c>
      <c r="C17" s="9" t="s">
        <v>7</v>
      </c>
    </row>
    <row r="18" spans="1:3">
      <c r="A18" s="23"/>
      <c r="B18" s="14"/>
      <c r="C18" s="9" t="s">
        <v>8</v>
      </c>
    </row>
    <row r="19" spans="1:3">
      <c r="A19" s="23"/>
      <c r="B19" s="14"/>
      <c r="C19" s="9" t="s">
        <v>9</v>
      </c>
    </row>
    <row r="20" spans="1:3">
      <c r="A20" s="23"/>
      <c r="B20" s="14"/>
      <c r="C20" s="9" t="s">
        <v>10</v>
      </c>
    </row>
    <row r="21" spans="1:3">
      <c r="A21" s="23"/>
      <c r="B21" s="13" t="s">
        <v>53</v>
      </c>
      <c r="C21" s="9" t="s">
        <v>7</v>
      </c>
    </row>
    <row r="22" spans="1:3">
      <c r="A22" s="23"/>
      <c r="B22" s="14"/>
      <c r="C22" s="9" t="s">
        <v>8</v>
      </c>
    </row>
    <row r="23" spans="1:3">
      <c r="A23" s="23"/>
      <c r="B23" s="14"/>
      <c r="C23" s="9" t="s">
        <v>9</v>
      </c>
    </row>
    <row r="24" spans="1:3">
      <c r="A24" s="23"/>
      <c r="B24" s="14"/>
      <c r="C24" s="9" t="s">
        <v>10</v>
      </c>
    </row>
    <row r="25" spans="1:3">
      <c r="A25" s="23"/>
      <c r="B25" s="13" t="s">
        <v>54</v>
      </c>
      <c r="C25" s="9" t="s">
        <v>7</v>
      </c>
    </row>
    <row r="26" spans="1:3">
      <c r="A26" s="23"/>
      <c r="B26" s="14"/>
      <c r="C26" s="9" t="s">
        <v>8</v>
      </c>
    </row>
    <row r="27" spans="1:3">
      <c r="A27" s="23"/>
      <c r="B27" s="14"/>
      <c r="C27" s="9" t="s">
        <v>9</v>
      </c>
    </row>
    <row r="28" spans="1:3">
      <c r="A28" s="23"/>
      <c r="B28" s="14"/>
      <c r="C28" s="9" t="s">
        <v>10</v>
      </c>
    </row>
    <row r="29" spans="1:3">
      <c r="A29" s="23"/>
      <c r="B29" s="13" t="s">
        <v>55</v>
      </c>
      <c r="C29" s="9" t="s">
        <v>7</v>
      </c>
    </row>
    <row r="30" spans="1:3">
      <c r="A30" s="23"/>
      <c r="B30" s="14"/>
      <c r="C30" s="9" t="s">
        <v>8</v>
      </c>
    </row>
    <row r="31" spans="1:3">
      <c r="A31" s="23"/>
      <c r="B31" s="14"/>
      <c r="C31" s="9" t="s">
        <v>9</v>
      </c>
    </row>
    <row r="32" spans="1:3">
      <c r="A32" s="23"/>
      <c r="B32" s="14"/>
      <c r="C32" s="9" t="s">
        <v>10</v>
      </c>
    </row>
    <row r="33" spans="1:3">
      <c r="A33" s="23"/>
      <c r="B33" s="13" t="s">
        <v>56</v>
      </c>
      <c r="C33" s="9" t="s">
        <v>7</v>
      </c>
    </row>
    <row r="34" spans="1:3">
      <c r="A34" s="23"/>
      <c r="B34" s="14"/>
      <c r="C34" s="9" t="s">
        <v>8</v>
      </c>
    </row>
    <row r="35" spans="1:3">
      <c r="A35" s="23"/>
      <c r="B35" s="14"/>
      <c r="C35" s="9" t="s">
        <v>9</v>
      </c>
    </row>
    <row r="36" spans="1:3">
      <c r="A36" s="23"/>
      <c r="B36" s="14"/>
      <c r="C36" s="9" t="s">
        <v>10</v>
      </c>
    </row>
    <row r="37" spans="1:3">
      <c r="A37" s="23"/>
      <c r="B37" s="13" t="s">
        <v>57</v>
      </c>
      <c r="C37" s="9" t="s">
        <v>7</v>
      </c>
    </row>
    <row r="38" spans="1:3">
      <c r="A38" s="23"/>
      <c r="B38" s="14"/>
      <c r="C38" s="9" t="s">
        <v>8</v>
      </c>
    </row>
    <row r="39" spans="1:3">
      <c r="A39" s="23"/>
      <c r="B39" s="14"/>
      <c r="C39" s="9" t="s">
        <v>9</v>
      </c>
    </row>
    <row r="40" spans="1:3">
      <c r="A40" s="23"/>
      <c r="B40" s="14"/>
      <c r="C40" s="9" t="s">
        <v>10</v>
      </c>
    </row>
    <row r="41" spans="1:3">
      <c r="A41" s="23"/>
      <c r="B41" s="13" t="s">
        <v>58</v>
      </c>
      <c r="C41" s="9" t="s">
        <v>7</v>
      </c>
    </row>
    <row r="42" spans="1:3">
      <c r="A42" s="23"/>
      <c r="B42" s="14"/>
      <c r="C42" s="9" t="s">
        <v>8</v>
      </c>
    </row>
    <row r="43" spans="1:3">
      <c r="A43" s="23"/>
      <c r="B43" s="14"/>
      <c r="C43" s="9" t="s">
        <v>9</v>
      </c>
    </row>
    <row r="44" spans="1:3">
      <c r="A44" s="23"/>
      <c r="B44" s="14"/>
      <c r="C44" s="9" t="s">
        <v>10</v>
      </c>
    </row>
    <row r="45" spans="1:3">
      <c r="A45" s="23"/>
      <c r="B45" s="13" t="s">
        <v>59</v>
      </c>
      <c r="C45" s="9" t="s">
        <v>7</v>
      </c>
    </row>
    <row r="46" spans="1:3">
      <c r="A46" s="23"/>
      <c r="B46" s="14"/>
      <c r="C46" s="9" t="s">
        <v>8</v>
      </c>
    </row>
    <row r="47" spans="1:3">
      <c r="A47" s="23"/>
      <c r="B47" s="14"/>
      <c r="C47" s="9" t="s">
        <v>9</v>
      </c>
    </row>
    <row r="48" spans="1:3">
      <c r="A48" s="23"/>
      <c r="B48" s="14"/>
      <c r="C48" s="9" t="s">
        <v>10</v>
      </c>
    </row>
    <row r="49" spans="1:3">
      <c r="A49" s="23"/>
      <c r="B49" s="13" t="s">
        <v>60</v>
      </c>
      <c r="C49" s="9" t="s">
        <v>7</v>
      </c>
    </row>
    <row r="50" spans="1:3">
      <c r="A50" s="23"/>
      <c r="B50" s="14"/>
      <c r="C50" s="9" t="s">
        <v>8</v>
      </c>
    </row>
    <row r="51" spans="1:3">
      <c r="A51" s="23"/>
      <c r="B51" s="14"/>
      <c r="C51" s="9" t="s">
        <v>9</v>
      </c>
    </row>
    <row r="52" spans="1:3">
      <c r="A52" s="23"/>
      <c r="B52" s="14"/>
      <c r="C52" s="9" t="s">
        <v>10</v>
      </c>
    </row>
    <row r="53" spans="1:3">
      <c r="A53" s="23"/>
      <c r="B53" s="13" t="s">
        <v>61</v>
      </c>
      <c r="C53" s="9" t="s">
        <v>7</v>
      </c>
    </row>
    <row r="54" spans="1:3">
      <c r="A54" s="23"/>
      <c r="B54" s="14"/>
      <c r="C54" s="9" t="s">
        <v>8</v>
      </c>
    </row>
    <row r="55" spans="1:3">
      <c r="A55" s="23"/>
      <c r="B55" s="14"/>
      <c r="C55" s="9" t="s">
        <v>9</v>
      </c>
    </row>
    <row r="56" spans="1:3">
      <c r="A56" s="23"/>
      <c r="B56" s="14"/>
      <c r="C56" s="9" t="s">
        <v>10</v>
      </c>
    </row>
    <row r="57" spans="1:3">
      <c r="A57" s="23"/>
      <c r="B57" s="13" t="s">
        <v>62</v>
      </c>
      <c r="C57" s="9" t="s">
        <v>7</v>
      </c>
    </row>
    <row r="58" spans="1:3">
      <c r="A58" s="23"/>
      <c r="B58" s="14"/>
      <c r="C58" s="9" t="s">
        <v>8</v>
      </c>
    </row>
    <row r="59" spans="1:3">
      <c r="A59" s="23"/>
      <c r="B59" s="14"/>
      <c r="C59" s="9" t="s">
        <v>9</v>
      </c>
    </row>
    <row r="60" spans="1:3">
      <c r="A60" s="23"/>
      <c r="B60" s="14"/>
      <c r="C60" s="9" t="s">
        <v>10</v>
      </c>
    </row>
    <row r="61" spans="1:3" ht="16" customHeight="1">
      <c r="A61" s="23"/>
      <c r="B61" s="13" t="s">
        <v>63</v>
      </c>
      <c r="C61" s="9" t="s">
        <v>7</v>
      </c>
    </row>
    <row r="62" spans="1:3">
      <c r="A62" s="23"/>
      <c r="B62" s="13"/>
      <c r="C62" s="9" t="s">
        <v>8</v>
      </c>
    </row>
    <row r="63" spans="1:3">
      <c r="A63" s="23"/>
      <c r="B63" s="13"/>
      <c r="C63" s="9" t="s">
        <v>9</v>
      </c>
    </row>
    <row r="64" spans="1:3">
      <c r="A64" s="23"/>
      <c r="B64" s="13"/>
      <c r="C64" s="9" t="s">
        <v>10</v>
      </c>
    </row>
    <row r="65" spans="1:3">
      <c r="A65" s="23"/>
      <c r="B65" s="13" t="s">
        <v>64</v>
      </c>
      <c r="C65" s="9" t="s">
        <v>7</v>
      </c>
    </row>
    <row r="66" spans="1:3">
      <c r="A66" s="23"/>
      <c r="B66" s="14"/>
      <c r="C66" s="9" t="s">
        <v>8</v>
      </c>
    </row>
    <row r="67" spans="1:3">
      <c r="A67" s="23"/>
      <c r="B67" s="14"/>
      <c r="C67" s="9" t="s">
        <v>9</v>
      </c>
    </row>
    <row r="68" spans="1:3">
      <c r="A68" s="23"/>
      <c r="B68" s="14"/>
      <c r="C68" s="9" t="s">
        <v>10</v>
      </c>
    </row>
    <row r="69" spans="1:3">
      <c r="A69" s="23"/>
      <c r="B69" s="13" t="s">
        <v>65</v>
      </c>
      <c r="C69" s="9" t="s">
        <v>7</v>
      </c>
    </row>
    <row r="70" spans="1:3">
      <c r="A70" s="23"/>
      <c r="B70" s="14"/>
      <c r="C70" s="9" t="s">
        <v>8</v>
      </c>
    </row>
    <row r="71" spans="1:3">
      <c r="A71" s="23"/>
      <c r="B71" s="14"/>
      <c r="C71" s="9" t="s">
        <v>9</v>
      </c>
    </row>
    <row r="72" spans="1:3">
      <c r="A72" s="23"/>
      <c r="B72" s="14"/>
      <c r="C72" s="9" t="s">
        <v>10</v>
      </c>
    </row>
    <row r="73" spans="1:3">
      <c r="B73" s="13" t="s">
        <v>30</v>
      </c>
    </row>
    <row r="74" spans="1:3">
      <c r="B74" s="14"/>
    </row>
    <row r="75" spans="1:3">
      <c r="B75" s="14"/>
    </row>
    <row r="76" spans="1:3">
      <c r="B76" s="14"/>
    </row>
  </sheetData>
  <mergeCells count="22">
    <mergeCell ref="B69:B72"/>
    <mergeCell ref="B73:B76"/>
    <mergeCell ref="A9:A16"/>
    <mergeCell ref="A17:A72"/>
    <mergeCell ref="B45:B48"/>
    <mergeCell ref="B49:B52"/>
    <mergeCell ref="B53:B56"/>
    <mergeCell ref="B57:B60"/>
    <mergeCell ref="B61:B64"/>
    <mergeCell ref="B65:B68"/>
    <mergeCell ref="B21:B24"/>
    <mergeCell ref="B25:B28"/>
    <mergeCell ref="B29:B32"/>
    <mergeCell ref="B33:B36"/>
    <mergeCell ref="B37:B40"/>
    <mergeCell ref="B41:B44"/>
    <mergeCell ref="B17:B20"/>
    <mergeCell ref="B1:E1"/>
    <mergeCell ref="F1:G1"/>
    <mergeCell ref="B2:E2"/>
    <mergeCell ref="B9:B12"/>
    <mergeCell ref="B13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4" sqref="D4"/>
    </sheetView>
  </sheetViews>
  <sheetFormatPr baseColWidth="10" defaultRowHeight="16"/>
  <cols>
    <col min="1" max="1" width="5" customWidth="1"/>
    <col min="3" max="3" width="15.83203125" customWidth="1"/>
    <col min="4" max="5" width="10.83203125" style="2"/>
    <col min="6" max="6" width="12.33203125" customWidth="1"/>
    <col min="7" max="7" width="12.1640625" customWidth="1"/>
  </cols>
  <sheetData>
    <row r="1" spans="1:9" ht="21">
      <c r="B1" s="15" t="s">
        <v>1</v>
      </c>
      <c r="C1" s="15"/>
      <c r="D1" s="15"/>
      <c r="E1" s="15"/>
      <c r="F1" s="12" t="s">
        <v>6</v>
      </c>
      <c r="G1" s="12"/>
    </row>
    <row r="2" spans="1:9" ht="19">
      <c r="B2" s="16" t="s">
        <v>67</v>
      </c>
      <c r="C2" s="16"/>
      <c r="D2" s="16"/>
      <c r="E2" s="16"/>
      <c r="F2" s="3" t="s">
        <v>14</v>
      </c>
      <c r="G2" s="3" t="s">
        <v>15</v>
      </c>
    </row>
    <row r="3" spans="1:9" ht="48">
      <c r="B3" s="1" t="s">
        <v>2</v>
      </c>
      <c r="C3" s="1" t="s">
        <v>3</v>
      </c>
      <c r="D3" s="4" t="s">
        <v>4</v>
      </c>
      <c r="E3" s="4" t="s">
        <v>5</v>
      </c>
      <c r="F3" s="3">
        <f>SUM(D4:D36)</f>
        <v>1016.9999999999999</v>
      </c>
      <c r="G3" s="3">
        <f>SUM(E4:E36)</f>
        <v>1016.9999999999999</v>
      </c>
    </row>
    <row r="4" spans="1:9" ht="18" customHeight="1">
      <c r="A4" s="5"/>
      <c r="B4" s="6"/>
      <c r="C4" s="5" t="s">
        <v>33</v>
      </c>
      <c r="D4" s="26">
        <f>900*1.13</f>
        <v>1016.9999999999999</v>
      </c>
      <c r="E4" s="26">
        <f>900*1.13</f>
        <v>1016.9999999999999</v>
      </c>
      <c r="F4" s="8"/>
      <c r="G4" s="5"/>
    </row>
    <row r="5" spans="1:9" ht="18" customHeight="1">
      <c r="A5" s="5"/>
      <c r="B5" s="6"/>
      <c r="C5" s="6" t="s">
        <v>11</v>
      </c>
      <c r="D5" s="7"/>
      <c r="E5" s="7"/>
      <c r="F5" s="8"/>
      <c r="G5" s="5"/>
    </row>
    <row r="6" spans="1:9" ht="18" customHeight="1">
      <c r="A6" s="5"/>
      <c r="B6" s="6"/>
      <c r="C6" s="6" t="s">
        <v>12</v>
      </c>
      <c r="D6" s="7"/>
      <c r="E6" s="7"/>
      <c r="F6" s="8"/>
      <c r="G6" s="5"/>
      <c r="I6" t="s">
        <v>30</v>
      </c>
    </row>
    <row r="7" spans="1:9" ht="18" customHeight="1">
      <c r="A7" s="5"/>
      <c r="B7" s="6"/>
      <c r="C7" s="6" t="s">
        <v>13</v>
      </c>
      <c r="D7" s="7"/>
      <c r="E7" s="7"/>
      <c r="F7" s="8"/>
      <c r="G7" s="5"/>
    </row>
    <row r="8" spans="1:9" ht="18" customHeight="1">
      <c r="A8" s="5"/>
      <c r="B8" s="6"/>
      <c r="C8" s="6" t="s">
        <v>95</v>
      </c>
      <c r="D8" s="7"/>
      <c r="E8" s="7"/>
      <c r="F8" s="8"/>
      <c r="G8" s="5"/>
    </row>
    <row r="9" spans="1:9" ht="16" customHeight="1">
      <c r="A9" s="23" t="s">
        <v>66</v>
      </c>
      <c r="B9" s="13" t="s">
        <v>68</v>
      </c>
      <c r="C9" s="9" t="s">
        <v>7</v>
      </c>
    </row>
    <row r="10" spans="1:9">
      <c r="A10" s="23"/>
      <c r="B10" s="14"/>
      <c r="C10" s="9" t="s">
        <v>8</v>
      </c>
    </row>
    <row r="11" spans="1:9">
      <c r="A11" s="23"/>
      <c r="B11" s="14"/>
      <c r="C11" s="9" t="s">
        <v>9</v>
      </c>
    </row>
    <row r="12" spans="1:9">
      <c r="A12" s="23"/>
      <c r="B12" s="14"/>
      <c r="C12" s="9" t="s">
        <v>10</v>
      </c>
    </row>
    <row r="13" spans="1:9">
      <c r="A13" s="23"/>
      <c r="B13" s="13" t="s">
        <v>69</v>
      </c>
      <c r="C13" s="9" t="s">
        <v>7</v>
      </c>
    </row>
    <row r="14" spans="1:9">
      <c r="A14" s="23"/>
      <c r="B14" s="14"/>
      <c r="C14" s="9" t="s">
        <v>8</v>
      </c>
    </row>
    <row r="15" spans="1:9">
      <c r="A15" s="23"/>
      <c r="B15" s="14"/>
      <c r="C15" s="9" t="s">
        <v>9</v>
      </c>
    </row>
    <row r="16" spans="1:9">
      <c r="A16" s="23"/>
      <c r="B16" s="14"/>
      <c r="C16" s="9" t="s">
        <v>10</v>
      </c>
    </row>
    <row r="17" spans="1:3">
      <c r="A17" s="23"/>
      <c r="B17" s="13" t="s">
        <v>70</v>
      </c>
      <c r="C17" s="9" t="s">
        <v>7</v>
      </c>
    </row>
    <row r="18" spans="1:3">
      <c r="A18" s="23"/>
      <c r="B18" s="14"/>
      <c r="C18" s="9" t="s">
        <v>8</v>
      </c>
    </row>
    <row r="19" spans="1:3">
      <c r="A19" s="23"/>
      <c r="B19" s="14"/>
      <c r="C19" s="9" t="s">
        <v>9</v>
      </c>
    </row>
    <row r="20" spans="1:3">
      <c r="A20" s="23"/>
      <c r="B20" s="14"/>
      <c r="C20" s="9" t="s">
        <v>10</v>
      </c>
    </row>
    <row r="21" spans="1:3">
      <c r="A21" s="23"/>
      <c r="B21" s="13" t="s">
        <v>71</v>
      </c>
      <c r="C21" s="9" t="s">
        <v>7</v>
      </c>
    </row>
    <row r="22" spans="1:3">
      <c r="A22" s="23"/>
      <c r="B22" s="14"/>
      <c r="C22" s="9" t="s">
        <v>8</v>
      </c>
    </row>
    <row r="23" spans="1:3">
      <c r="A23" s="23"/>
      <c r="B23" s="14"/>
      <c r="C23" s="9" t="s">
        <v>9</v>
      </c>
    </row>
    <row r="24" spans="1:3">
      <c r="A24" s="23"/>
      <c r="B24" s="14"/>
      <c r="C24" s="9" t="s">
        <v>10</v>
      </c>
    </row>
    <row r="25" spans="1:3" ht="19" customHeight="1">
      <c r="A25" s="24" t="s">
        <v>75</v>
      </c>
      <c r="B25" s="13" t="s">
        <v>72</v>
      </c>
      <c r="C25" s="9" t="s">
        <v>7</v>
      </c>
    </row>
    <row r="26" spans="1:3">
      <c r="A26" s="24"/>
      <c r="B26" s="14"/>
      <c r="C26" s="9" t="s">
        <v>8</v>
      </c>
    </row>
    <row r="27" spans="1:3">
      <c r="A27" s="24"/>
      <c r="B27" s="14"/>
      <c r="C27" s="9" t="s">
        <v>9</v>
      </c>
    </row>
    <row r="28" spans="1:3">
      <c r="A28" s="24"/>
      <c r="B28" s="14"/>
      <c r="C28" s="9" t="s">
        <v>10</v>
      </c>
    </row>
    <row r="29" spans="1:3">
      <c r="A29" s="24"/>
      <c r="B29" s="13" t="s">
        <v>73</v>
      </c>
      <c r="C29" s="9" t="s">
        <v>7</v>
      </c>
    </row>
    <row r="30" spans="1:3">
      <c r="A30" s="24"/>
      <c r="B30" s="14"/>
      <c r="C30" s="9" t="s">
        <v>8</v>
      </c>
    </row>
    <row r="31" spans="1:3">
      <c r="A31" s="24"/>
      <c r="B31" s="14"/>
      <c r="C31" s="9" t="s">
        <v>9</v>
      </c>
    </row>
    <row r="32" spans="1:3">
      <c r="A32" s="24"/>
      <c r="B32" s="14"/>
      <c r="C32" s="9" t="s">
        <v>10</v>
      </c>
    </row>
    <row r="33" spans="1:4">
      <c r="A33" s="24"/>
      <c r="B33" s="13" t="s">
        <v>74</v>
      </c>
      <c r="C33" s="9" t="s">
        <v>7</v>
      </c>
    </row>
    <row r="34" spans="1:4">
      <c r="A34" s="24"/>
      <c r="B34" s="14"/>
      <c r="C34" s="9" t="s">
        <v>8</v>
      </c>
    </row>
    <row r="35" spans="1:4">
      <c r="A35" s="24"/>
      <c r="B35" s="14"/>
      <c r="C35" s="9" t="s">
        <v>9</v>
      </c>
    </row>
    <row r="36" spans="1:4">
      <c r="A36" s="24"/>
      <c r="B36" s="14"/>
      <c r="C36" s="9" t="s">
        <v>10</v>
      </c>
      <c r="D36" s="2" t="s">
        <v>92</v>
      </c>
    </row>
    <row r="37" spans="1:4">
      <c r="B37" s="13" t="s">
        <v>30</v>
      </c>
    </row>
    <row r="38" spans="1:4">
      <c r="B38" s="14"/>
    </row>
    <row r="39" spans="1:4">
      <c r="B39" s="14"/>
    </row>
    <row r="40" spans="1:4">
      <c r="B40" s="14"/>
    </row>
  </sheetData>
  <mergeCells count="13">
    <mergeCell ref="B37:B40"/>
    <mergeCell ref="B9:B12"/>
    <mergeCell ref="B13:B16"/>
    <mergeCell ref="B17:B20"/>
    <mergeCell ref="B21:B24"/>
    <mergeCell ref="B25:B28"/>
    <mergeCell ref="B29:B32"/>
    <mergeCell ref="B33:B36"/>
    <mergeCell ref="B1:E1"/>
    <mergeCell ref="F1:G1"/>
    <mergeCell ref="B2:E2"/>
    <mergeCell ref="A9:A24"/>
    <mergeCell ref="A25:A3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C5" sqref="C5"/>
    </sheetView>
  </sheetViews>
  <sheetFormatPr baseColWidth="10" defaultRowHeight="16"/>
  <cols>
    <col min="1" max="1" width="4.1640625" customWidth="1"/>
    <col min="2" max="2" width="12.5" customWidth="1"/>
    <col min="3" max="3" width="14.5" customWidth="1"/>
    <col min="6" max="6" width="12" customWidth="1"/>
    <col min="7" max="7" width="12.6640625" customWidth="1"/>
  </cols>
  <sheetData>
    <row r="1" spans="1:7" ht="21">
      <c r="B1" s="15" t="s">
        <v>1</v>
      </c>
      <c r="C1" s="15"/>
      <c r="D1" s="15"/>
      <c r="E1" s="15"/>
      <c r="F1" s="12" t="s">
        <v>6</v>
      </c>
      <c r="G1" s="12"/>
    </row>
    <row r="2" spans="1:7" ht="19">
      <c r="B2" s="16" t="s">
        <v>16</v>
      </c>
      <c r="C2" s="16"/>
      <c r="D2" s="16"/>
      <c r="E2" s="16"/>
      <c r="F2" s="3" t="s">
        <v>14</v>
      </c>
      <c r="G2" s="3" t="s">
        <v>15</v>
      </c>
    </row>
    <row r="3" spans="1:7" ht="34" customHeight="1">
      <c r="B3" s="1" t="s">
        <v>2</v>
      </c>
      <c r="C3" s="1" t="s">
        <v>3</v>
      </c>
      <c r="D3" s="11" t="s">
        <v>4</v>
      </c>
      <c r="E3" s="4" t="s">
        <v>5</v>
      </c>
      <c r="F3" s="3">
        <f>SUM(D4:D61)</f>
        <v>1601.9999999999998</v>
      </c>
      <c r="G3" s="3">
        <f>SUM(E4:E61)</f>
        <v>1581.9999999999998</v>
      </c>
    </row>
    <row r="4" spans="1:7" s="5" customFormat="1" ht="19">
      <c r="B4" s="6"/>
      <c r="C4" s="5" t="s">
        <v>33</v>
      </c>
      <c r="D4" s="26">
        <f>1400*1.13</f>
        <v>1581.9999999999998</v>
      </c>
      <c r="E4" s="26">
        <f>1400*1.13</f>
        <v>1581.9999999999998</v>
      </c>
      <c r="F4" s="8"/>
    </row>
    <row r="5" spans="1:7" s="5" customFormat="1" ht="19">
      <c r="B5" s="6"/>
      <c r="C5" s="6" t="s">
        <v>11</v>
      </c>
      <c r="D5" s="7"/>
      <c r="E5" s="7"/>
      <c r="F5" s="8"/>
    </row>
    <row r="6" spans="1:7" s="5" customFormat="1" ht="18" customHeight="1">
      <c r="B6" s="6"/>
      <c r="C6" s="6" t="s">
        <v>12</v>
      </c>
      <c r="D6" s="7"/>
      <c r="E6" s="7"/>
      <c r="F6" s="8"/>
    </row>
    <row r="7" spans="1:7" s="5" customFormat="1" ht="19">
      <c r="B7" s="6"/>
      <c r="C7" s="6" t="s">
        <v>13</v>
      </c>
      <c r="D7" s="7"/>
      <c r="E7" s="7"/>
      <c r="F7" s="8"/>
    </row>
    <row r="8" spans="1:7" s="5" customFormat="1" ht="19">
      <c r="B8" s="6"/>
      <c r="C8" s="6" t="s">
        <v>95</v>
      </c>
      <c r="D8" s="7"/>
      <c r="E8" s="7"/>
      <c r="F8" s="8"/>
    </row>
    <row r="9" spans="1:7">
      <c r="A9" s="24" t="s">
        <v>75</v>
      </c>
      <c r="B9" s="13" t="s">
        <v>74</v>
      </c>
      <c r="C9" t="s">
        <v>76</v>
      </c>
      <c r="D9" s="2">
        <v>0</v>
      </c>
      <c r="E9" s="2"/>
      <c r="F9" s="2"/>
    </row>
    <row r="10" spans="1:7">
      <c r="A10" s="24"/>
      <c r="B10" s="14"/>
      <c r="C10" t="s">
        <v>8</v>
      </c>
      <c r="D10" s="2">
        <v>0</v>
      </c>
      <c r="E10" s="2"/>
      <c r="F10" s="2"/>
    </row>
    <row r="11" spans="1:7">
      <c r="A11" s="24"/>
      <c r="B11" s="14"/>
      <c r="C11" t="s">
        <v>9</v>
      </c>
      <c r="D11" s="2">
        <v>0</v>
      </c>
      <c r="E11" s="2"/>
      <c r="F11" s="2"/>
    </row>
    <row r="12" spans="1:7">
      <c r="A12" s="24"/>
      <c r="B12" s="14"/>
      <c r="C12" t="s">
        <v>10</v>
      </c>
      <c r="D12" s="2">
        <v>0</v>
      </c>
      <c r="E12" s="2"/>
      <c r="F12" s="2"/>
    </row>
    <row r="13" spans="1:7">
      <c r="A13" s="24"/>
      <c r="B13" s="13" t="s">
        <v>77</v>
      </c>
      <c r="C13" t="s">
        <v>7</v>
      </c>
      <c r="D13" s="2"/>
      <c r="E13" s="2"/>
      <c r="F13" s="2"/>
    </row>
    <row r="14" spans="1:7">
      <c r="A14" s="24"/>
      <c r="B14" s="14"/>
      <c r="C14" t="s">
        <v>8</v>
      </c>
      <c r="D14" s="2"/>
      <c r="E14" s="2"/>
      <c r="F14" s="2"/>
    </row>
    <row r="15" spans="1:7">
      <c r="A15" s="24"/>
      <c r="B15" s="14"/>
      <c r="C15" t="s">
        <v>9</v>
      </c>
      <c r="D15" s="2"/>
      <c r="E15" s="2"/>
      <c r="F15" s="2"/>
    </row>
    <row r="16" spans="1:7">
      <c r="A16" s="24"/>
      <c r="B16" s="14"/>
      <c r="C16" t="s">
        <v>10</v>
      </c>
      <c r="D16" s="2"/>
      <c r="E16" s="2"/>
      <c r="F16" s="2"/>
    </row>
    <row r="17" spans="1:6">
      <c r="A17" s="24"/>
      <c r="B17" s="13" t="s">
        <v>78</v>
      </c>
      <c r="C17" t="s">
        <v>7</v>
      </c>
      <c r="D17" s="2"/>
      <c r="E17" s="2"/>
      <c r="F17" s="2"/>
    </row>
    <row r="18" spans="1:6">
      <c r="A18" s="24"/>
      <c r="B18" s="14"/>
      <c r="C18" t="s">
        <v>8</v>
      </c>
      <c r="D18" s="2"/>
      <c r="E18" s="2"/>
      <c r="F18" s="2"/>
    </row>
    <row r="19" spans="1:6">
      <c r="A19" s="24"/>
      <c r="B19" s="14"/>
      <c r="C19" t="s">
        <v>9</v>
      </c>
      <c r="D19" s="2"/>
      <c r="E19" s="2"/>
      <c r="F19" s="2"/>
    </row>
    <row r="20" spans="1:6">
      <c r="A20" s="24"/>
      <c r="B20" s="14"/>
      <c r="C20" t="s">
        <v>10</v>
      </c>
      <c r="D20" s="2"/>
      <c r="E20" s="2"/>
      <c r="F20" s="2"/>
    </row>
    <row r="21" spans="1:6">
      <c r="A21" s="25" t="s">
        <v>89</v>
      </c>
      <c r="B21" s="13" t="s">
        <v>79</v>
      </c>
      <c r="C21" t="s">
        <v>7</v>
      </c>
      <c r="D21" s="2"/>
      <c r="E21" s="2"/>
      <c r="F21" s="2"/>
    </row>
    <row r="22" spans="1:6">
      <c r="A22" s="25"/>
      <c r="B22" s="14"/>
      <c r="C22" t="s">
        <v>8</v>
      </c>
      <c r="D22" s="2"/>
      <c r="E22" s="2"/>
      <c r="F22" s="2"/>
    </row>
    <row r="23" spans="1:6">
      <c r="A23" s="25"/>
      <c r="B23" s="14"/>
      <c r="C23" t="s">
        <v>9</v>
      </c>
      <c r="D23" s="2"/>
      <c r="E23" s="2"/>
      <c r="F23" s="2"/>
    </row>
    <row r="24" spans="1:6">
      <c r="A24" s="25"/>
      <c r="B24" s="14"/>
      <c r="C24" t="s">
        <v>10</v>
      </c>
      <c r="D24" s="2"/>
      <c r="E24" s="2"/>
      <c r="F24" s="2"/>
    </row>
    <row r="25" spans="1:6">
      <c r="A25" s="25"/>
      <c r="B25" s="13" t="s">
        <v>80</v>
      </c>
      <c r="C25" t="s">
        <v>7</v>
      </c>
      <c r="D25" s="2"/>
      <c r="E25" s="2"/>
      <c r="F25" s="2"/>
    </row>
    <row r="26" spans="1:6">
      <c r="A26" s="25"/>
      <c r="B26" s="14"/>
      <c r="C26" t="s">
        <v>8</v>
      </c>
      <c r="D26" s="2"/>
      <c r="E26" s="2"/>
      <c r="F26" s="2"/>
    </row>
    <row r="27" spans="1:6">
      <c r="A27" s="25"/>
      <c r="B27" s="14"/>
      <c r="C27" t="s">
        <v>9</v>
      </c>
      <c r="D27" s="2"/>
      <c r="E27" s="2"/>
      <c r="F27" s="2"/>
    </row>
    <row r="28" spans="1:6">
      <c r="A28" s="25"/>
      <c r="B28" s="14"/>
      <c r="C28" t="s">
        <v>10</v>
      </c>
      <c r="D28" s="2"/>
      <c r="E28" s="2"/>
      <c r="F28" s="2"/>
    </row>
    <row r="29" spans="1:6">
      <c r="A29" s="25"/>
      <c r="B29" s="13" t="s">
        <v>81</v>
      </c>
      <c r="C29" t="s">
        <v>7</v>
      </c>
      <c r="D29" s="2"/>
      <c r="E29" s="2"/>
      <c r="F29" s="2"/>
    </row>
    <row r="30" spans="1:6">
      <c r="A30" s="25"/>
      <c r="B30" s="14"/>
      <c r="C30" t="s">
        <v>8</v>
      </c>
      <c r="D30" s="2"/>
      <c r="E30" s="2"/>
      <c r="F30" s="2"/>
    </row>
    <row r="31" spans="1:6">
      <c r="A31" s="25"/>
      <c r="B31" s="14"/>
      <c r="C31" t="s">
        <v>9</v>
      </c>
      <c r="D31" s="2"/>
      <c r="E31" s="2"/>
      <c r="F31" s="2"/>
    </row>
    <row r="32" spans="1:6">
      <c r="A32" s="25"/>
      <c r="B32" s="14"/>
      <c r="C32" t="s">
        <v>10</v>
      </c>
      <c r="D32" s="2"/>
      <c r="E32" s="2"/>
      <c r="F32" s="2"/>
    </row>
    <row r="33" spans="1:8">
      <c r="A33" s="23" t="s">
        <v>90</v>
      </c>
      <c r="B33" s="13" t="s">
        <v>82</v>
      </c>
      <c r="C33" t="s">
        <v>7</v>
      </c>
      <c r="D33" s="2"/>
      <c r="E33" s="2"/>
      <c r="F33" s="2"/>
    </row>
    <row r="34" spans="1:8">
      <c r="A34" s="23"/>
      <c r="B34" s="14"/>
      <c r="C34" t="s">
        <v>8</v>
      </c>
      <c r="D34" s="2"/>
      <c r="E34" s="2"/>
      <c r="F34" s="2"/>
    </row>
    <row r="35" spans="1:8">
      <c r="A35" s="23"/>
      <c r="B35" s="14"/>
      <c r="C35" t="s">
        <v>9</v>
      </c>
      <c r="D35" s="2"/>
      <c r="E35" s="2"/>
      <c r="F35" s="2"/>
    </row>
    <row r="36" spans="1:8">
      <c r="A36" s="23"/>
      <c r="B36" s="14"/>
      <c r="C36" t="s">
        <v>10</v>
      </c>
      <c r="D36" s="2"/>
      <c r="E36" s="2"/>
      <c r="F36" s="2"/>
    </row>
    <row r="37" spans="1:8" ht="16" customHeight="1">
      <c r="A37" s="20" t="s">
        <v>91</v>
      </c>
      <c r="B37" s="13" t="s">
        <v>83</v>
      </c>
      <c r="C37" t="s">
        <v>7</v>
      </c>
      <c r="D37" s="2"/>
      <c r="E37" s="2"/>
      <c r="F37" s="2"/>
    </row>
    <row r="38" spans="1:8">
      <c r="A38" s="20"/>
      <c r="B38" s="13"/>
      <c r="C38" t="s">
        <v>8</v>
      </c>
      <c r="D38" s="2"/>
      <c r="E38" s="2"/>
      <c r="F38" s="2"/>
    </row>
    <row r="39" spans="1:8">
      <c r="A39" s="20"/>
      <c r="B39" s="13"/>
      <c r="C39" t="s">
        <v>9</v>
      </c>
      <c r="D39" s="2"/>
      <c r="E39" s="2"/>
      <c r="F39" s="2"/>
    </row>
    <row r="40" spans="1:8">
      <c r="A40" s="20"/>
      <c r="B40" s="13"/>
      <c r="C40" t="s">
        <v>10</v>
      </c>
      <c r="D40" s="2"/>
      <c r="E40" s="2"/>
      <c r="F40" s="2"/>
    </row>
    <row r="41" spans="1:8">
      <c r="A41" s="20"/>
      <c r="B41" s="13"/>
      <c r="C41" t="s">
        <v>93</v>
      </c>
      <c r="D41" s="2">
        <v>20</v>
      </c>
      <c r="E41" s="2"/>
      <c r="F41" s="2"/>
      <c r="H41" s="10" t="s">
        <v>94</v>
      </c>
    </row>
    <row r="42" spans="1:8">
      <c r="A42" s="20"/>
      <c r="B42" s="13" t="s">
        <v>84</v>
      </c>
      <c r="C42" t="s">
        <v>7</v>
      </c>
      <c r="D42" s="2"/>
      <c r="E42" s="2"/>
      <c r="F42" s="2"/>
    </row>
    <row r="43" spans="1:8">
      <c r="A43" s="20"/>
      <c r="B43" s="14"/>
      <c r="C43" t="s">
        <v>8</v>
      </c>
      <c r="D43" s="2"/>
      <c r="E43" s="2"/>
      <c r="F43" s="2"/>
    </row>
    <row r="44" spans="1:8">
      <c r="A44" s="20"/>
      <c r="B44" s="14"/>
      <c r="C44" t="s">
        <v>9</v>
      </c>
      <c r="D44" s="2"/>
      <c r="E44" s="2"/>
      <c r="F44" s="2"/>
    </row>
    <row r="45" spans="1:8">
      <c r="A45" s="20"/>
      <c r="B45" s="14"/>
      <c r="C45" t="s">
        <v>10</v>
      </c>
      <c r="D45" s="2"/>
      <c r="E45" s="2"/>
      <c r="F45" s="2"/>
    </row>
    <row r="46" spans="1:8">
      <c r="A46" s="20"/>
      <c r="B46" s="13" t="s">
        <v>85</v>
      </c>
      <c r="C46" t="s">
        <v>7</v>
      </c>
      <c r="D46" s="2"/>
      <c r="E46" s="2"/>
      <c r="F46" s="2"/>
    </row>
    <row r="47" spans="1:8">
      <c r="A47" s="20"/>
      <c r="B47" s="14"/>
      <c r="C47" t="s">
        <v>8</v>
      </c>
      <c r="D47" s="2"/>
      <c r="E47" s="2"/>
      <c r="F47" s="2"/>
    </row>
    <row r="48" spans="1:8">
      <c r="A48" s="20"/>
      <c r="B48" s="14"/>
      <c r="C48" t="s">
        <v>9</v>
      </c>
      <c r="D48" s="2"/>
      <c r="E48" s="2"/>
      <c r="F48" s="2"/>
    </row>
    <row r="49" spans="1:6">
      <c r="A49" s="20"/>
      <c r="B49" s="14"/>
      <c r="C49" t="s">
        <v>10</v>
      </c>
      <c r="D49" s="2"/>
      <c r="E49" s="2"/>
      <c r="F49" s="2"/>
    </row>
    <row r="50" spans="1:6">
      <c r="A50" s="20"/>
      <c r="B50" s="13" t="s">
        <v>86</v>
      </c>
      <c r="C50" t="s">
        <v>7</v>
      </c>
      <c r="D50" s="2"/>
      <c r="E50" s="2"/>
      <c r="F50" s="2"/>
    </row>
    <row r="51" spans="1:6">
      <c r="A51" s="20"/>
      <c r="B51" s="14"/>
      <c r="C51" t="s">
        <v>8</v>
      </c>
      <c r="D51" s="2"/>
      <c r="E51" s="2"/>
      <c r="F51" s="2"/>
    </row>
    <row r="52" spans="1:6">
      <c r="A52" s="20"/>
      <c r="B52" s="14"/>
      <c r="C52" t="s">
        <v>9</v>
      </c>
      <c r="D52" s="2"/>
      <c r="E52" s="2"/>
      <c r="F52" s="2"/>
    </row>
    <row r="53" spans="1:6">
      <c r="A53" s="20"/>
      <c r="B53" s="14"/>
      <c r="C53" t="s">
        <v>10</v>
      </c>
      <c r="D53" s="2">
        <v>0</v>
      </c>
      <c r="E53" s="2"/>
      <c r="F53" s="2"/>
    </row>
    <row r="54" spans="1:6">
      <c r="A54" s="20"/>
      <c r="B54" s="13" t="s">
        <v>87</v>
      </c>
      <c r="C54" t="s">
        <v>7</v>
      </c>
      <c r="D54" s="2"/>
      <c r="E54" s="2"/>
      <c r="F54" s="2"/>
    </row>
    <row r="55" spans="1:6">
      <c r="A55" s="20"/>
      <c r="B55" s="14"/>
      <c r="C55" t="s">
        <v>8</v>
      </c>
      <c r="D55" s="2"/>
      <c r="E55" s="2"/>
      <c r="F55" s="2"/>
    </row>
    <row r="56" spans="1:6">
      <c r="A56" s="20"/>
      <c r="B56" s="14"/>
      <c r="C56" t="s">
        <v>9</v>
      </c>
      <c r="D56" s="2"/>
      <c r="E56" s="2"/>
      <c r="F56" s="2"/>
    </row>
    <row r="57" spans="1:6">
      <c r="A57" s="20"/>
      <c r="B57" s="14"/>
      <c r="C57" t="s">
        <v>10</v>
      </c>
      <c r="D57" s="2" t="s">
        <v>92</v>
      </c>
      <c r="E57" s="2"/>
      <c r="F57" s="2"/>
    </row>
    <row r="58" spans="1:6">
      <c r="A58" s="20"/>
      <c r="B58" s="13" t="s">
        <v>88</v>
      </c>
      <c r="C58" t="s">
        <v>7</v>
      </c>
      <c r="D58" s="2"/>
      <c r="E58" s="2"/>
      <c r="F58" s="2"/>
    </row>
    <row r="59" spans="1:6">
      <c r="A59" s="20"/>
      <c r="B59" s="14"/>
      <c r="C59" t="s">
        <v>8</v>
      </c>
      <c r="D59" s="2"/>
      <c r="E59" s="2"/>
      <c r="F59" s="2"/>
    </row>
    <row r="60" spans="1:6">
      <c r="A60" s="20"/>
      <c r="B60" s="14"/>
      <c r="C60" t="s">
        <v>9</v>
      </c>
      <c r="D60" s="2"/>
      <c r="E60" s="2"/>
      <c r="F60" s="2"/>
    </row>
    <row r="61" spans="1:6">
      <c r="A61" s="20"/>
      <c r="B61" s="14"/>
      <c r="C61" t="s">
        <v>10</v>
      </c>
      <c r="D61" s="2"/>
      <c r="E61" s="2"/>
      <c r="F61" s="2"/>
    </row>
  </sheetData>
  <mergeCells count="20">
    <mergeCell ref="A9:A20"/>
    <mergeCell ref="A21:A32"/>
    <mergeCell ref="A33:A36"/>
    <mergeCell ref="A37:A61"/>
    <mergeCell ref="B17:B20"/>
    <mergeCell ref="B46:B49"/>
    <mergeCell ref="B50:B53"/>
    <mergeCell ref="B54:B57"/>
    <mergeCell ref="B58:B61"/>
    <mergeCell ref="B21:B24"/>
    <mergeCell ref="B25:B28"/>
    <mergeCell ref="B29:B32"/>
    <mergeCell ref="B33:B36"/>
    <mergeCell ref="B42:B45"/>
    <mergeCell ref="B37:B41"/>
    <mergeCell ref="B1:E1"/>
    <mergeCell ref="F1:G1"/>
    <mergeCell ref="B2:E2"/>
    <mergeCell ref="B13:B16"/>
    <mergeCell ref="B9:B12"/>
  </mergeCells>
  <hyperlinks>
    <hyperlink ref="H41" r:id="rId1" display="http://www.ferries.ca/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 1</vt:lpstr>
      <vt:lpstr>Leg 2</vt:lpstr>
      <vt:lpstr>Leg 3</vt:lpstr>
      <vt:lpstr>Leg 4</vt:lpstr>
      <vt:lpstr>Leg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Petrina Tulissi</cp:lastModifiedBy>
  <dcterms:created xsi:type="dcterms:W3CDTF">2017-08-02T15:33:08Z</dcterms:created>
  <dcterms:modified xsi:type="dcterms:W3CDTF">2018-02-12T18:36:15Z</dcterms:modified>
</cp:coreProperties>
</file>